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dija\Desktop\iTRANSPARENTNOST\5-2024\"/>
    </mc:Choice>
  </mc:AlternateContent>
  <bookViews>
    <workbookView xWindow="-120" yWindow="-120" windowWidth="28800" windowHeight="14400" activeTab="4"/>
  </bookViews>
  <sheets>
    <sheet name="SIJEČANJ " sheetId="1" r:id="rId1"/>
    <sheet name="VELJAČA" sheetId="2" r:id="rId2"/>
    <sheet name="OŽUJAK" sheetId="3" r:id="rId3"/>
    <sheet name="TRAVANJ" sheetId="4" r:id="rId4"/>
    <sheet name="SVIBANJ 2024" sheetId="5" r:id="rId5"/>
  </sheets>
  <definedNames>
    <definedName name="Br_fakture" localSheetId="2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NazivTvrtke" localSheetId="2">OŽUJAK!#REF!</definedName>
    <definedName name="NazivTvrtke" localSheetId="4">'SVIBANJ 2024'!#REF!</definedName>
    <definedName name="NazivTvrtke" localSheetId="3">TRAVANJ!#REF!</definedName>
    <definedName name="NazivTvrtke" localSheetId="1">VELJAČA!#REF!</definedName>
    <definedName name="NazivTvrtke">'SIJEČANJ '!#REF!</definedName>
    <definedName name="OŽUJAK" localSheetId="4">'SIJEČANJ '!#REF!</definedName>
    <definedName name="OŽUJAK" localSheetId="3">'SIJEČANJ '!#REF!</definedName>
    <definedName name="OŽUJAK">'SIJEČANJ '!#REF!</definedName>
    <definedName name="PojedinostiOBrFakture">"PojedinostiOFakturi[Br fakture]"</definedName>
    <definedName name="rngInvoice" localSheetId="2">OŽUJAK!#REF!</definedName>
    <definedName name="rngInvoice" localSheetId="4">'SVIBANJ 2024'!#REF!</definedName>
    <definedName name="rngInvoice" localSheetId="3">TRAVANJ!#REF!</definedName>
    <definedName name="rngInvoice" localSheetId="1">VELJAČA!#REF!</definedName>
    <definedName name="rngInvoice">'SIJEČANJ '!#REF!</definedName>
    <definedName name="TraženjeKupca" localSheetId="2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" l="1"/>
  <c r="C10" i="5" a="1"/>
  <c r="C10" i="5" s="1"/>
  <c r="B10" i="5" a="1"/>
  <c r="B10" i="5" s="1"/>
  <c r="C9" i="5" a="1"/>
  <c r="C9" i="5" s="1"/>
  <c r="B9" i="5" a="1"/>
  <c r="B9" i="5" s="1"/>
  <c r="C8" i="5" a="1"/>
  <c r="C8" i="5" s="1"/>
  <c r="B8" i="5" a="1"/>
  <c r="B8" i="5" s="1"/>
  <c r="E14" i="4" l="1"/>
  <c r="C10" i="4" a="1"/>
  <c r="C10" i="4" s="1"/>
  <c r="B10" i="4" a="1"/>
  <c r="B10" i="4" s="1"/>
  <c r="C9" i="4" a="1"/>
  <c r="C9" i="4" s="1"/>
  <c r="B9" i="4" a="1"/>
  <c r="B9" i="4" s="1"/>
  <c r="C8" i="4" a="1"/>
  <c r="C8" i="4" s="1"/>
  <c r="B8" i="4" a="1"/>
  <c r="B8" i="4" s="1"/>
  <c r="E14" i="3" l="1"/>
  <c r="C10" i="3" a="1"/>
  <c r="C10" i="3" s="1"/>
  <c r="B10" i="3" a="1"/>
  <c r="B10" i="3" s="1"/>
  <c r="C9" i="3" a="1"/>
  <c r="C9" i="3" s="1"/>
  <c r="B9" i="3" a="1"/>
  <c r="B9" i="3" s="1"/>
  <c r="C8" i="3" a="1"/>
  <c r="C8" i="3" s="1"/>
  <c r="B8" i="3" a="1"/>
  <c r="B8" i="3" s="1"/>
  <c r="E14" i="2" l="1"/>
  <c r="C10" i="2" a="1"/>
  <c r="C10" i="2" s="1"/>
  <c r="B10" i="2" a="1"/>
  <c r="B10" i="2" s="1"/>
  <c r="C9" i="2" a="1"/>
  <c r="C9" i="2" s="1"/>
  <c r="B9" i="2" a="1"/>
  <c r="B9" i="2" s="1"/>
  <c r="C8" i="2" a="1"/>
  <c r="C8" i="2" s="1"/>
  <c r="B8" i="2" a="1"/>
  <c r="B8" i="2" s="1"/>
  <c r="E14" i="1" l="1"/>
  <c r="B8" i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</calcChain>
</file>

<file path=xl/sharedStrings.xml><?xml version="1.0" encoding="utf-8"?>
<sst xmlns="http://schemas.openxmlformats.org/spreadsheetml/2006/main" count="155" uniqueCount="43">
  <si>
    <t>Siječanj 2024.g.</t>
  </si>
  <si>
    <t>Iznos</t>
  </si>
  <si>
    <t>ZAGREB</t>
  </si>
  <si>
    <t>ZAPOSLENICI</t>
  </si>
  <si>
    <t>DRŽAVNI PRORAČUN RH</t>
  </si>
  <si>
    <t>3295 NOVČANA NAKNADA POSLODAVCA ZBOG NEZAPOŠLJAVANJA OSOBA S INVALIDITETOM ZA 12/23</t>
  </si>
  <si>
    <t>UKUPNO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</si>
  <si>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</si>
  <si>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</si>
  <si>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</si>
  <si>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</si>
  <si>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</si>
  <si>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</si>
  <si>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OSTALI RASHODI ZA ZAPOSLENE</t>
  </si>
  <si>
    <t>INFORMACIJA O TROŠENJU SREDSTAVA</t>
  </si>
  <si>
    <t>3111 BRUTO PLAĆE ZA REDOVAN RAD  ZA 12/23</t>
  </si>
  <si>
    <t>3237 INTELEKTUALNE I OSOBNE USLUGE (UGOVOR OD DJELU 12/23)</t>
  </si>
  <si>
    <t>Adresa: Trg Tina Ujevića 1</t>
  </si>
  <si>
    <t>Poštanski broj i grad: 31515 Orahovica</t>
  </si>
  <si>
    <t>T: Telefonski broj: 033/400-248</t>
  </si>
  <si>
    <t>E-pošta: ravnatelj@ss-sivsic-orahovica.skole.hr</t>
  </si>
  <si>
    <t>web mjesto:  http://www.ss-sivsic-orahovica.skole.hr/racunovodstvo</t>
  </si>
  <si>
    <t>3132 DOPRINOSI NA BRUTO</t>
  </si>
  <si>
    <t>PEČEK-VIDAKOVIĆ MARIJANA</t>
  </si>
  <si>
    <t>ORAHOVICA</t>
  </si>
  <si>
    <t>Veljača 2024.</t>
  </si>
  <si>
    <t>Naziv ustanove: Srednja škola "Stjepan Ivšić", Orahovica</t>
  </si>
  <si>
    <t>3111 BRUTO PLAĆE ZA REDOVAN RAD  ZA 1/24</t>
  </si>
  <si>
    <t>3295 NOVČANA NAKNADA POSLODAVCA ZBOG NEZAPOŠLJAVANJA OSOBA S INVALIDITETOM ZA 1/24</t>
  </si>
  <si>
    <t>3237 INTELEKTUALNE I OSOBNE USLUGE (UGOVOR OD DJELU 1/24)</t>
  </si>
  <si>
    <t>Naziv ustanove: Srednja škola" Stjepan Ivšić", Orahovica</t>
  </si>
  <si>
    <t>HZZO</t>
  </si>
  <si>
    <t>Ožujak 2024.</t>
  </si>
  <si>
    <t>3111 BRUTO PLAĆE ZA REDOVAN RAD  ZA 2/24</t>
  </si>
  <si>
    <t>3237 INTELEKTUALNE I OSOBNE USLUGE (UGOVOR OD DJELU 2/24)</t>
  </si>
  <si>
    <t>3295 NOVČANA NAKNADA POSLODAVCA ZBOG NEZAPOŠLJAVANJA OSOBA S INVALIDITETOM ZA 2/24</t>
  </si>
  <si>
    <t>Travanj 2024.</t>
  </si>
  <si>
    <t>3111 BRUTO PLAĆE ZA REDOVAN RAD  ZA 3/24</t>
  </si>
  <si>
    <t>3237 INTELEKTUALNE I OSOBNE USLUGE (UGOVOR OD DJELU 3/24)</t>
  </si>
  <si>
    <t>3295 NOVČANA NAKNADA POSLODAVCA ZBOG NEZAPOŠLJAVANJA OSOBA S INVALIDITETOM ZA 3/24</t>
  </si>
  <si>
    <t>3111 BRUTO PLAĆE ZA REDOVAN RAD  ZA 4/24</t>
  </si>
  <si>
    <t>ZAPOSLENICI-UGOVORI O DJELU</t>
  </si>
  <si>
    <t>3237 INTELEKTUALNE I OSOBNE USLUGE (UGOVOR OD DJELU 4/24)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</si>
</sst>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27" fillId="0" borderId="10" xfId="2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1" xfId="7" applyFont="1" applyBorder="1" applyAlignment="1">
      <alignment horizontal="left" vertical="center" wrapText="1"/>
    </xf>
    <xf numFmtId="0" fontId="27" fillId="0" borderId="13" xfId="2" applyFont="1" applyBorder="1" applyAlignment="1" applyProtection="1">
      <alignment horizontal="center" vertical="center"/>
    </xf>
    <xf numFmtId="0" fontId="27" fillId="0" borderId="14" xfId="2" applyFont="1" applyBorder="1" applyAlignment="1" applyProtection="1">
      <alignment horizontal="center" vertical="center"/>
    </xf>
    <xf numFmtId="0" fontId="27" fillId="0" borderId="15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87"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4" name="FakturaProjekta" displayName="FakturaProjekta" ref="A6:E14" dataDxfId="75" totalsRowDxfId="74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73" totalsRowDxfId="72">
      <calculatedColumnFormula array="1">IFERROR(INDEX(#REF!,SMALL(IF(#REF!=rngInvoice,ROW(#REF!)-ROW(#REF!)), ROW(1:1)), MATCH($A$6,#REF!, 0)),"")</calculatedColumnFormula>
    </tableColumn>
    <tableColumn id="8" name="OIB primatelja" dataDxfId="71" totalsRowDxfId="7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69" totalsRowDxfId="6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67" totalsRowDxfId="66"/>
    <tableColumn id="11" name="Iznos" totalsRowFunction="count" dataDxfId="65" totalsRowDxfId="6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14" dataDxfId="59" totalsRowDxfId="58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57" totalsRowDxfId="56">
      <calculatedColumnFormula array="1">IFERROR(INDEX(#REF!,SMALL(IF(#REF!=rngInvoice,ROW(#REF!)-ROW(#REF!)), ROW(1:1)), MATCH($A$6,#REF!, 0)),"")</calculatedColumnFormula>
    </tableColumn>
    <tableColumn id="8" name="OIB primatelja" dataDxfId="55" totalsRowDxfId="5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3" totalsRowDxfId="5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51" totalsRowDxfId="50"/>
    <tableColumn id="11" name="Iznos" totalsRowFunction="count" dataDxfId="49" totalsRowDxfId="4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2" name="FakturaProjekta23" displayName="FakturaProjekta23" ref="A6:E14" dataDxfId="43" totalsRowDxfId="42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41" totalsRowDxfId="40">
      <calculatedColumnFormula array="1">IFERROR(INDEX(#REF!,SMALL(IF(#REF!=rngInvoice,ROW(#REF!)-ROW(#REF!)), ROW(1:1)), MATCH($A$6,#REF!, 0)),"")</calculatedColumnFormula>
    </tableColumn>
    <tableColumn id="8" name="OIB primatelja" dataDxfId="39" totalsRowDxfId="3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37" totalsRowDxfId="3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5" totalsRowDxfId="34"/>
    <tableColumn id="11" name="Iznos" totalsRowFunction="count" dataDxfId="33" totalsRowDxfId="3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3" name="FakturaProjekta234" displayName="FakturaProjekta234" ref="A6:E14" dataDxfId="27" totalsRowDxfId="26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5" totalsRowDxfId="24">
      <calculatedColumnFormula array="1">IFERROR(INDEX(#REF!,SMALL(IF(#REF!=rngInvoice,ROW(#REF!)-ROW(#REF!)), ROW(1:1)), MATCH($A$6,#REF!, 0)),"")</calculatedColumnFormula>
    </tableColumn>
    <tableColumn id="8" name="OIB primatelja" dataDxfId="23" totalsRowDxfId="2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1" totalsRowDxfId="2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9" totalsRowDxfId="18"/>
    <tableColumn id="11" name="Iznos" totalsRowFunction="count" dataDxfId="17" totalsRowDxfId="1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6" displayName="FakturaProjekta2346" ref="A6:E14" dataDxfId="11" totalsRowDxfId="10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" totalsRowDxfId="9">
      <calculatedColumnFormula array="1">IFERROR(INDEX(#REF!,SMALL(IF(#REF!=rngInvoice,ROW(#REF!)-ROW(#REF!)), ROW(1:1)), MATCH($A$6,#REF!, 0)),"")</calculatedColumnFormula>
    </tableColumn>
    <tableColumn id="8" name="OIB primatelja" dataDxfId="6" totalsRowDxfId="7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" totalsRowDxfId="5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" totalsRowDxfId="3"/>
    <tableColumn id="11" name="Iznos" totalsRowFunction="count" dataDxfId="0" totalsRowDxfId="1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4"/>
  <sheetViews>
    <sheetView showGridLines="0" topLeftCell="A4" zoomScaleNormal="100" workbookViewId="0">
      <selection activeCell="D12" sqref="D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3" t="s">
        <v>30</v>
      </c>
      <c r="B1" s="33"/>
      <c r="C1" s="33"/>
      <c r="D1" s="33"/>
      <c r="E1" s="33"/>
      <c r="F1" s="3"/>
    </row>
    <row r="2" spans="1:7" ht="37.5" customHeight="1" thickTop="1" x14ac:dyDescent="0.25">
      <c r="A2" s="34" t="s">
        <v>17</v>
      </c>
      <c r="B2" s="34"/>
      <c r="C2" s="18" t="s">
        <v>19</v>
      </c>
      <c r="D2" s="36" t="s">
        <v>20</v>
      </c>
      <c r="E2" s="36"/>
      <c r="F2" s="4"/>
    </row>
    <row r="3" spans="1:7" ht="47.25" customHeight="1" x14ac:dyDescent="0.25">
      <c r="A3" s="35" t="s">
        <v>18</v>
      </c>
      <c r="B3" s="35"/>
      <c r="C3" s="37" t="s">
        <v>21</v>
      </c>
      <c r="D3" s="37"/>
      <c r="E3" s="37"/>
      <c r="F3" s="4"/>
    </row>
    <row r="4" spans="1:7" ht="44.1" customHeight="1" x14ac:dyDescent="0.25">
      <c r="A4" s="24" t="s">
        <v>0</v>
      </c>
      <c r="B4" s="25"/>
      <c r="C4" s="25"/>
      <c r="D4" s="25"/>
      <c r="E4" s="26"/>
    </row>
    <row r="5" spans="1:7" ht="44.1" customHeight="1" x14ac:dyDescent="0.25">
      <c r="A5" s="30" t="s">
        <v>14</v>
      </c>
      <c r="B5" s="31"/>
      <c r="C5" s="31"/>
      <c r="D5" s="31"/>
      <c r="E5" s="32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15</v>
      </c>
      <c r="E7" s="11">
        <v>70311.98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6605.76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2360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13</v>
      </c>
      <c r="E10" s="11">
        <v>2859.38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5</v>
      </c>
      <c r="E11" s="11">
        <v>140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13321.86</v>
      </c>
      <c r="G12" s="21"/>
    </row>
    <row r="13" spans="1:7" s="2" customFormat="1" ht="36.75" customHeight="1" x14ac:dyDescent="0.25">
      <c r="A13" s="7" t="s">
        <v>23</v>
      </c>
      <c r="B13" s="9">
        <v>58103077859</v>
      </c>
      <c r="C13" s="5" t="s">
        <v>24</v>
      </c>
      <c r="D13" s="10" t="s">
        <v>16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96016.45</v>
      </c>
      <c r="G14" s="22"/>
    </row>
  </sheetData>
  <sheetProtection selectLockedCells="1"/>
  <mergeCells count="6">
    <mergeCell ref="A5:E5"/>
    <mergeCell ref="A1:E1"/>
    <mergeCell ref="A2:B2"/>
    <mergeCell ref="A3:B3"/>
    <mergeCell ref="D2:E2"/>
    <mergeCell ref="C3:E3"/>
  </mergeCells>
  <phoneticPr fontId="2" type="noConversion"/>
  <conditionalFormatting sqref="A11:A12 A7:D10 A14:D14">
    <cfRule type="expression" dxfId="79" priority="6">
      <formula>MOD(ROW(),2)=0</formula>
    </cfRule>
  </conditionalFormatting>
  <conditionalFormatting sqref="C11:D12 A13:D13">
    <cfRule type="expression" dxfId="78" priority="24">
      <formula>MOD(ROW(),2)=0</formula>
    </cfRule>
  </conditionalFormatting>
  <conditionalFormatting sqref="E7:E14">
    <cfRule type="expression" dxfId="77" priority="3">
      <formula>MOD(ROW(),2)=0</formula>
    </cfRule>
    <cfRule type="expression" dxfId="76" priority="4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4"/>
  <sheetViews>
    <sheetView showGridLines="0" topLeftCell="A4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3" t="s">
        <v>26</v>
      </c>
      <c r="B1" s="33"/>
      <c r="C1" s="33"/>
      <c r="D1" s="33"/>
      <c r="E1" s="33"/>
      <c r="F1" s="3"/>
    </row>
    <row r="2" spans="1:7" ht="37.5" customHeight="1" thickTop="1" x14ac:dyDescent="0.25">
      <c r="A2" s="34" t="s">
        <v>17</v>
      </c>
      <c r="B2" s="34"/>
      <c r="C2" s="23" t="s">
        <v>19</v>
      </c>
      <c r="D2" s="36" t="s">
        <v>20</v>
      </c>
      <c r="E2" s="36"/>
      <c r="F2" s="4"/>
    </row>
    <row r="3" spans="1:7" ht="47.25" customHeight="1" x14ac:dyDescent="0.25">
      <c r="A3" s="35" t="s">
        <v>18</v>
      </c>
      <c r="B3" s="35"/>
      <c r="C3" s="37" t="s">
        <v>21</v>
      </c>
      <c r="D3" s="37"/>
      <c r="E3" s="37"/>
      <c r="F3" s="4"/>
    </row>
    <row r="4" spans="1:7" ht="44.1" customHeight="1" x14ac:dyDescent="0.25">
      <c r="A4" s="24" t="s">
        <v>25</v>
      </c>
      <c r="B4" s="25"/>
      <c r="C4" s="25"/>
      <c r="D4" s="25"/>
      <c r="E4" s="26"/>
    </row>
    <row r="5" spans="1:7" ht="44.1" customHeight="1" x14ac:dyDescent="0.25">
      <c r="A5" s="30" t="s">
        <v>14</v>
      </c>
      <c r="B5" s="31"/>
      <c r="C5" s="31"/>
      <c r="D5" s="31"/>
      <c r="E5" s="32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27</v>
      </c>
      <c r="E7" s="11">
        <v>65952.11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7499.19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2058.4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13</v>
      </c>
      <c r="E10" s="11">
        <v>1888.55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28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12497.28</v>
      </c>
      <c r="G12" s="21"/>
    </row>
    <row r="13" spans="1:7" s="2" customFormat="1" ht="36.75" customHeight="1" x14ac:dyDescent="0.25">
      <c r="A13" s="7" t="s">
        <v>23</v>
      </c>
      <c r="B13" s="9">
        <v>58103077859</v>
      </c>
      <c r="C13" s="5" t="s">
        <v>24</v>
      </c>
      <c r="D13" s="10" t="s">
        <v>29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90481</v>
      </c>
      <c r="G14" s="22"/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63" priority="3">
      <formula>MOD(ROW(),2)=0</formula>
    </cfRule>
  </conditionalFormatting>
  <conditionalFormatting sqref="C11:D12 A13:D13">
    <cfRule type="expression" dxfId="62" priority="4">
      <formula>MOD(ROW(),2)=0</formula>
    </cfRule>
  </conditionalFormatting>
  <conditionalFormatting sqref="E7:E14">
    <cfRule type="expression" dxfId="61" priority="1">
      <formula>MOD(ROW(),2)=0</formula>
    </cfRule>
    <cfRule type="expression" dxfId="60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4"/>
  <sheetViews>
    <sheetView showGridLines="0" topLeftCell="A4" zoomScaleNormal="100" workbookViewId="0">
      <selection activeCell="E11" sqref="E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3" t="s">
        <v>26</v>
      </c>
      <c r="B1" s="33"/>
      <c r="C1" s="33"/>
      <c r="D1" s="33"/>
      <c r="E1" s="33"/>
      <c r="F1" s="3"/>
    </row>
    <row r="2" spans="1:7" ht="37.5" customHeight="1" thickTop="1" x14ac:dyDescent="0.25">
      <c r="A2" s="34" t="s">
        <v>17</v>
      </c>
      <c r="B2" s="34"/>
      <c r="C2" s="27" t="s">
        <v>19</v>
      </c>
      <c r="D2" s="36" t="s">
        <v>20</v>
      </c>
      <c r="E2" s="36"/>
      <c r="F2" s="4"/>
    </row>
    <row r="3" spans="1:7" ht="47.25" customHeight="1" x14ac:dyDescent="0.25">
      <c r="A3" s="35" t="s">
        <v>18</v>
      </c>
      <c r="B3" s="35"/>
      <c r="C3" s="37" t="s">
        <v>21</v>
      </c>
      <c r="D3" s="37"/>
      <c r="E3" s="37"/>
      <c r="F3" s="4"/>
    </row>
    <row r="4" spans="1:7" ht="44.1" customHeight="1" x14ac:dyDescent="0.25">
      <c r="A4" s="24" t="s">
        <v>32</v>
      </c>
      <c r="B4" s="25"/>
      <c r="C4" s="25"/>
      <c r="D4" s="25"/>
      <c r="E4" s="26"/>
    </row>
    <row r="5" spans="1:7" ht="44.1" customHeight="1" x14ac:dyDescent="0.25">
      <c r="A5" s="30" t="s">
        <v>14</v>
      </c>
      <c r="B5" s="31"/>
      <c r="C5" s="31"/>
      <c r="D5" s="31"/>
      <c r="E5" s="32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33</v>
      </c>
      <c r="E7" s="11">
        <v>67319.11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6739.84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1882.33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13</v>
      </c>
      <c r="E10" s="11">
        <v>4265.43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35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12325.39</v>
      </c>
      <c r="G12" s="21"/>
    </row>
    <row r="13" spans="1:7" s="2" customFormat="1" ht="36.75" customHeight="1" x14ac:dyDescent="0.25">
      <c r="A13" s="7" t="s">
        <v>23</v>
      </c>
      <c r="B13" s="9">
        <v>58103077859</v>
      </c>
      <c r="C13" s="5" t="s">
        <v>24</v>
      </c>
      <c r="D13" s="10" t="s">
        <v>34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93117.569999999992</v>
      </c>
      <c r="G14" s="22"/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47" priority="3">
      <formula>MOD(ROW(),2)=0</formula>
    </cfRule>
  </conditionalFormatting>
  <conditionalFormatting sqref="C11:D12 A13:D13">
    <cfRule type="expression" dxfId="46" priority="4">
      <formula>MOD(ROW(),2)=0</formula>
    </cfRule>
  </conditionalFormatting>
  <conditionalFormatting sqref="E7:E14">
    <cfRule type="expression" dxfId="45" priority="1">
      <formula>MOD(ROW(),2)=0</formula>
    </cfRule>
    <cfRule type="expression" dxfId="44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4"/>
  <sheetViews>
    <sheetView showGridLines="0" topLeftCell="A4" zoomScaleNormal="100" workbookViewId="0">
      <selection activeCell="B16" sqref="B1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3" t="s">
        <v>26</v>
      </c>
      <c r="B1" s="33"/>
      <c r="C1" s="33"/>
      <c r="D1" s="33"/>
      <c r="E1" s="33"/>
      <c r="F1" s="3"/>
    </row>
    <row r="2" spans="1:7" ht="37.5" customHeight="1" thickTop="1" x14ac:dyDescent="0.25">
      <c r="A2" s="34" t="s">
        <v>17</v>
      </c>
      <c r="B2" s="34"/>
      <c r="C2" s="28" t="s">
        <v>19</v>
      </c>
      <c r="D2" s="36" t="s">
        <v>20</v>
      </c>
      <c r="E2" s="36"/>
      <c r="F2" s="4"/>
    </row>
    <row r="3" spans="1:7" ht="47.25" customHeight="1" x14ac:dyDescent="0.25">
      <c r="A3" s="35" t="s">
        <v>18</v>
      </c>
      <c r="B3" s="35"/>
      <c r="C3" s="37" t="s">
        <v>21</v>
      </c>
      <c r="D3" s="37"/>
      <c r="E3" s="37"/>
      <c r="F3" s="4"/>
    </row>
    <row r="4" spans="1:7" ht="44.1" customHeight="1" x14ac:dyDescent="0.25">
      <c r="A4" s="24" t="s">
        <v>36</v>
      </c>
      <c r="B4" s="25"/>
      <c r="C4" s="25"/>
      <c r="D4" s="25"/>
      <c r="E4" s="26"/>
    </row>
    <row r="5" spans="1:7" ht="44.1" customHeight="1" x14ac:dyDescent="0.25">
      <c r="A5" s="30" t="s">
        <v>14</v>
      </c>
      <c r="B5" s="31"/>
      <c r="C5" s="31"/>
      <c r="D5" s="31"/>
      <c r="E5" s="32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37</v>
      </c>
      <c r="E7" s="11">
        <v>74973.37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11061.84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2379.5700000000002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13</v>
      </c>
      <c r="E10" s="11">
        <v>822.93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39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18445.259999999998</v>
      </c>
      <c r="G12" s="21"/>
    </row>
    <row r="13" spans="1:7" s="2" customFormat="1" ht="36.75" customHeight="1" x14ac:dyDescent="0.25">
      <c r="A13" s="7" t="s">
        <v>23</v>
      </c>
      <c r="B13" s="9">
        <v>58103077859</v>
      </c>
      <c r="C13" s="5" t="s">
        <v>24</v>
      </c>
      <c r="D13" s="10" t="s">
        <v>38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108268.43999999999</v>
      </c>
      <c r="G14" s="22"/>
    </row>
  </sheetData>
  <sheetProtection selectLockedCells="1"/>
  <mergeCells count="6">
    <mergeCell ref="A5:E5"/>
    <mergeCell ref="A1:E1"/>
    <mergeCell ref="A2:B2"/>
    <mergeCell ref="D2:E2"/>
    <mergeCell ref="A3:B3"/>
    <mergeCell ref="C3:E3"/>
  </mergeCells>
  <conditionalFormatting sqref="A11:A12 A7:D10 A14:D14">
    <cfRule type="expression" dxfId="31" priority="3">
      <formula>MOD(ROW(),2)=0</formula>
    </cfRule>
  </conditionalFormatting>
  <conditionalFormatting sqref="C11:D12 A13:D13">
    <cfRule type="expression" dxfId="30" priority="4">
      <formula>MOD(ROW(),2)=0</formula>
    </cfRule>
  </conditionalFormatting>
  <conditionalFormatting sqref="E7:E14">
    <cfRule type="expression" dxfId="29" priority="1">
      <formula>MOD(ROW(),2)=0</formula>
    </cfRule>
    <cfRule type="expression" dxfId="28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4"/>
  <sheetViews>
    <sheetView showGridLines="0" tabSelected="1" topLeftCell="A4" zoomScaleNormal="100" workbookViewId="0">
      <selection activeCell="E13" sqref="E1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3" t="s">
        <v>26</v>
      </c>
      <c r="B1" s="33"/>
      <c r="C1" s="33"/>
      <c r="D1" s="33"/>
      <c r="E1" s="33"/>
      <c r="F1" s="3"/>
    </row>
    <row r="2" spans="1:7" ht="37.5" customHeight="1" thickTop="1" x14ac:dyDescent="0.25">
      <c r="A2" s="34" t="s">
        <v>17</v>
      </c>
      <c r="B2" s="34"/>
      <c r="C2" s="29" t="s">
        <v>19</v>
      </c>
      <c r="D2" s="36" t="s">
        <v>20</v>
      </c>
      <c r="E2" s="36"/>
      <c r="F2" s="4"/>
    </row>
    <row r="3" spans="1:7" ht="47.25" customHeight="1" x14ac:dyDescent="0.25">
      <c r="A3" s="35" t="s">
        <v>18</v>
      </c>
      <c r="B3" s="35"/>
      <c r="C3" s="37" t="s">
        <v>21</v>
      </c>
      <c r="D3" s="37"/>
      <c r="E3" s="37"/>
      <c r="F3" s="4"/>
    </row>
    <row r="4" spans="1:7" ht="44.1" customHeight="1" x14ac:dyDescent="0.25">
      <c r="A4" s="24" t="s">
        <v>36</v>
      </c>
      <c r="B4" s="25"/>
      <c r="C4" s="25"/>
      <c r="D4" s="25"/>
      <c r="E4" s="26"/>
    </row>
    <row r="5" spans="1:7" ht="44.1" customHeight="1" x14ac:dyDescent="0.25">
      <c r="A5" s="30" t="s">
        <v>14</v>
      </c>
      <c r="B5" s="31"/>
      <c r="C5" s="31"/>
      <c r="D5" s="31"/>
      <c r="E5" s="32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9"/>
      <c r="C7" s="5"/>
      <c r="D7" s="10" t="s">
        <v>40</v>
      </c>
      <c r="E7" s="11">
        <v>79142.789999999994</v>
      </c>
      <c r="G7" s="21"/>
    </row>
    <row r="8" spans="1:7" s="2" customFormat="1" ht="33.75" customHeight="1" x14ac:dyDescent="0.25">
      <c r="A8" s="7" t="s">
        <v>3</v>
      </c>
      <c r="B8" s="9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10012.129999999999</v>
      </c>
      <c r="G8" s="21"/>
    </row>
    <row r="9" spans="1:7" s="2" customFormat="1" ht="33.75" customHeight="1" x14ac:dyDescent="0.25">
      <c r="A9" s="7" t="s">
        <v>3</v>
      </c>
      <c r="B9" s="9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2093.5</v>
      </c>
      <c r="G9" s="21"/>
    </row>
    <row r="10" spans="1:7" s="2" customFormat="1" ht="47.25" customHeight="1" x14ac:dyDescent="0.25">
      <c r="A10" s="7" t="s">
        <v>3</v>
      </c>
      <c r="B10" s="9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13</v>
      </c>
      <c r="E10" s="11">
        <v>373.29</v>
      </c>
      <c r="G10" s="21"/>
    </row>
    <row r="11" spans="1:7" s="2" customFormat="1" ht="72" customHeight="1" x14ac:dyDescent="0.25">
      <c r="A11" s="7" t="s">
        <v>4</v>
      </c>
      <c r="B11" s="19">
        <v>18683136487</v>
      </c>
      <c r="C11" s="5" t="s">
        <v>2</v>
      </c>
      <c r="D11" s="10" t="s">
        <v>39</v>
      </c>
      <c r="E11" s="11">
        <v>168</v>
      </c>
      <c r="G11" s="21"/>
    </row>
    <row r="12" spans="1:7" s="2" customFormat="1" ht="72" customHeight="1" x14ac:dyDescent="0.25">
      <c r="A12" s="7" t="s">
        <v>31</v>
      </c>
      <c r="B12" s="12">
        <v>2958272670</v>
      </c>
      <c r="C12" s="5" t="s">
        <v>2</v>
      </c>
      <c r="D12" s="5" t="s">
        <v>22</v>
      </c>
      <c r="E12" s="11">
        <v>14937.22</v>
      </c>
      <c r="G12" s="21"/>
    </row>
    <row r="13" spans="1:7" s="2" customFormat="1" ht="36.75" customHeight="1" x14ac:dyDescent="0.25">
      <c r="A13" s="7" t="s">
        <v>41</v>
      </c>
      <c r="B13" s="9">
        <v>58103077859</v>
      </c>
      <c r="C13" s="5" t="s">
        <v>24</v>
      </c>
      <c r="D13" s="10" t="s">
        <v>42</v>
      </c>
      <c r="E13" s="11">
        <v>417.47</v>
      </c>
      <c r="G13" s="21"/>
    </row>
    <row r="14" spans="1:7" s="17" customFormat="1" ht="33.950000000000003" customHeight="1" x14ac:dyDescent="0.25">
      <c r="A14" s="13" t="s">
        <v>6</v>
      </c>
      <c r="B14" s="14"/>
      <c r="C14" s="15"/>
      <c r="D14" s="15"/>
      <c r="E14" s="16">
        <f>SUM(E7:E13)</f>
        <v>107144.4</v>
      </c>
      <c r="G14" s="22"/>
    </row>
  </sheetData>
  <sheetProtection selectLockedCells="1"/>
  <mergeCells count="6">
    <mergeCell ref="A1:E1"/>
    <mergeCell ref="A2:B2"/>
    <mergeCell ref="D2:E2"/>
    <mergeCell ref="A3:B3"/>
    <mergeCell ref="C3:E3"/>
    <mergeCell ref="A5:E5"/>
  </mergeCells>
  <conditionalFormatting sqref="A11:A12 A7:D10 A14:D14">
    <cfRule type="expression" dxfId="15" priority="3">
      <formula>MOD(ROW(),2)=0</formula>
    </cfRule>
  </conditionalFormatting>
  <conditionalFormatting sqref="C11:D12 A13:D13">
    <cfRule type="expression" dxfId="14" priority="4">
      <formula>MOD(ROW(),2)=0</formula>
    </cfRule>
  </conditionalFormatting>
  <conditionalFormatting sqref="E7:E14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SIJEČANJ </vt:lpstr>
      <vt:lpstr>VELJAČA</vt:lpstr>
      <vt:lpstr>OŽUJAK</vt:lpstr>
      <vt:lpstr>TRAVANJ</vt:lpstr>
      <vt:lpstr>SVIBANJ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Lidija</cp:lastModifiedBy>
  <cp:lastPrinted>2024-06-06T09:35:43Z</cp:lastPrinted>
  <dcterms:created xsi:type="dcterms:W3CDTF">2016-11-01T03:33:07Z</dcterms:created>
  <dcterms:modified xsi:type="dcterms:W3CDTF">2024-06-06T09:36:39Z</dcterms:modified>
</cp:coreProperties>
</file>